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П СОО" sheetId="1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41" i="12" l="1"/>
  <c r="C25" i="12"/>
  <c r="I39" i="12" l="1"/>
  <c r="C39" i="12"/>
  <c r="I25" i="12"/>
  <c r="H25" i="12"/>
  <c r="G25" i="12"/>
  <c r="G26" i="12" s="1"/>
  <c r="G28" i="12" s="1"/>
  <c r="F25" i="12"/>
  <c r="E25" i="12"/>
  <c r="D25" i="12"/>
  <c r="C26" i="12"/>
  <c r="C28" i="12" s="1"/>
  <c r="E26" i="12" l="1"/>
  <c r="E28" i="12" s="1"/>
  <c r="I41" i="12"/>
  <c r="J41" i="12" s="1"/>
</calcChain>
</file>

<file path=xl/sharedStrings.xml><?xml version="1.0" encoding="utf-8"?>
<sst xmlns="http://schemas.openxmlformats.org/spreadsheetml/2006/main" count="62" uniqueCount="53">
  <si>
    <t>Учебные предметы</t>
  </si>
  <si>
    <t>Русский язык</t>
  </si>
  <si>
    <t>Литература</t>
  </si>
  <si>
    <t>Естествознание</t>
  </si>
  <si>
    <t>Информатика и ИКТ</t>
  </si>
  <si>
    <t>Физическая культура</t>
  </si>
  <si>
    <t xml:space="preserve">История </t>
  </si>
  <si>
    <t>Английский язык</t>
  </si>
  <si>
    <t>Максимально допустимая недельная нагрузка (5-ти дневная неделя)</t>
  </si>
  <si>
    <t>Экономика</t>
  </si>
  <si>
    <t>Право</t>
  </si>
  <si>
    <t>География</t>
  </si>
  <si>
    <t>История</t>
  </si>
  <si>
    <t>Пишем сочинение</t>
  </si>
  <si>
    <t>Учебное исследование</t>
  </si>
  <si>
    <t>Предметные области</t>
  </si>
  <si>
    <t>Русский язык и литература</t>
  </si>
  <si>
    <t>Иностранный язык</t>
  </si>
  <si>
    <t>Математика и информатика</t>
  </si>
  <si>
    <t>Физика</t>
  </si>
  <si>
    <t>Химия</t>
  </si>
  <si>
    <t>Биология</t>
  </si>
  <si>
    <t>Основы безопасности жизнедеятельности</t>
  </si>
  <si>
    <t>Индивидуальный проект</t>
  </si>
  <si>
    <t>Физическая культура, экология и основы безопасности жизнедеятельности</t>
  </si>
  <si>
    <t>Кол-во часов в неделю</t>
  </si>
  <si>
    <t>Информатика</t>
  </si>
  <si>
    <t xml:space="preserve">Обществознание </t>
  </si>
  <si>
    <t>Учебный план среднего  общего образования  СОШ МГПУ  на 2016-2017 уч.г.</t>
  </si>
  <si>
    <t>Естественно-научный</t>
  </si>
  <si>
    <t>Социально-экономич. профиль</t>
  </si>
  <si>
    <t>БУ</t>
  </si>
  <si>
    <t>ПУ</t>
  </si>
  <si>
    <t>Итого:</t>
  </si>
  <si>
    <t xml:space="preserve">Остаток возможных часов по выбору обучающегося </t>
  </si>
  <si>
    <t xml:space="preserve">Часть, формируемая участниками образовательных отношений </t>
  </si>
  <si>
    <t>Итого по части, формируемой участниками образовательных отношений:</t>
  </si>
  <si>
    <t xml:space="preserve">Деление класса на группы </t>
  </si>
  <si>
    <t>Язык английский</t>
  </si>
  <si>
    <t>Общий объем учебного плана</t>
  </si>
  <si>
    <t>Стилистика в русском языке</t>
  </si>
  <si>
    <t>Человек в социальном измерении</t>
  </si>
  <si>
    <t>Практикум по биологии</t>
  </si>
  <si>
    <t>Практикум по химии</t>
  </si>
  <si>
    <t>от 5</t>
  </si>
  <si>
    <t>10 а класс</t>
  </si>
  <si>
    <t>11  а класс</t>
  </si>
  <si>
    <t>Общественные науки</t>
  </si>
  <si>
    <t>Естественные науки</t>
  </si>
  <si>
    <t>Технологический</t>
  </si>
  <si>
    <t>Математика: Алгебра и начала мат. анализа, геометрия*</t>
  </si>
  <si>
    <t>* Освоение учебного предмета Математика: алгебра и начала математического анализа, геометрия предусмотрено по выбору обучающихся на двух уровнях: базовом и углубленном</t>
  </si>
  <si>
    <t>Утвержден Приказом ректора от 13 сентября 2016 г. № 956 общ.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</si>
</sst>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selection activeCell="B1" sqref="B1:I1"/>
    </sheetView>
  </sheetViews>
  <sheetFormatPr defaultRowHeight="18.75" x14ac:dyDescent="0.3"/>
  <cols>
    <col min="1" max="1" width="23.85546875" style="8" customWidth="1"/>
    <col min="2" max="2" width="32.28515625" style="1" customWidth="1"/>
    <col min="3" max="3" width="8.7109375" style="3" customWidth="1"/>
    <col min="4" max="4" width="6.85546875" style="3" customWidth="1"/>
    <col min="5" max="5" width="7.85546875" style="3" customWidth="1"/>
    <col min="6" max="6" width="7" style="3" customWidth="1"/>
    <col min="7" max="7" width="6.5703125" style="30" customWidth="1"/>
    <col min="8" max="8" width="7.5703125" style="5" customWidth="1"/>
    <col min="9" max="9" width="14.5703125" style="2" customWidth="1"/>
    <col min="10" max="10" width="3.85546875" customWidth="1"/>
  </cols>
  <sheetData>
    <row r="1" spans="1:9" x14ac:dyDescent="0.3">
      <c r="B1" s="98" t="s">
        <v>52</v>
      </c>
      <c r="C1" s="98"/>
      <c r="D1" s="98"/>
      <c r="E1" s="98"/>
      <c r="F1" s="98"/>
      <c r="G1" s="98"/>
      <c r="H1" s="98"/>
      <c r="I1" s="98"/>
    </row>
    <row r="2" spans="1:9" ht="21.75" customHeight="1" x14ac:dyDescent="0.3">
      <c r="A2" s="88" t="s">
        <v>28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x14ac:dyDescent="0.3">
      <c r="B3" s="29"/>
      <c r="C3" s="29"/>
      <c r="D3" s="29"/>
      <c r="E3" s="29"/>
      <c r="F3" s="29"/>
    </row>
    <row r="4" spans="1:9" ht="36.75" customHeight="1" x14ac:dyDescent="0.25">
      <c r="A4" s="89"/>
      <c r="B4" s="89"/>
      <c r="C4" s="89" t="s">
        <v>45</v>
      </c>
      <c r="D4" s="89"/>
      <c r="E4" s="89"/>
      <c r="F4" s="89"/>
      <c r="G4" s="89"/>
      <c r="H4" s="89"/>
      <c r="I4" s="90" t="s">
        <v>46</v>
      </c>
    </row>
    <row r="5" spans="1:9" ht="31.5" customHeight="1" x14ac:dyDescent="0.25">
      <c r="A5" s="90" t="s">
        <v>15</v>
      </c>
      <c r="B5" s="93" t="s">
        <v>0</v>
      </c>
      <c r="C5" s="96" t="s">
        <v>29</v>
      </c>
      <c r="D5" s="97"/>
      <c r="E5" s="96" t="s">
        <v>30</v>
      </c>
      <c r="F5" s="97"/>
      <c r="G5" s="96" t="s">
        <v>49</v>
      </c>
      <c r="H5" s="97"/>
      <c r="I5" s="91"/>
    </row>
    <row r="6" spans="1:9" ht="31.5" customHeight="1" x14ac:dyDescent="0.25">
      <c r="A6" s="92"/>
      <c r="B6" s="94"/>
      <c r="C6" s="85" t="s">
        <v>25</v>
      </c>
      <c r="D6" s="86"/>
      <c r="E6" s="85" t="s">
        <v>25</v>
      </c>
      <c r="F6" s="86"/>
      <c r="G6" s="85" t="s">
        <v>25</v>
      </c>
      <c r="H6" s="86"/>
      <c r="I6" s="34" t="s">
        <v>25</v>
      </c>
    </row>
    <row r="7" spans="1:9" ht="18" customHeight="1" x14ac:dyDescent="0.25">
      <c r="A7" s="91"/>
      <c r="B7" s="95"/>
      <c r="C7" s="34" t="s">
        <v>31</v>
      </c>
      <c r="D7" s="34" t="s">
        <v>32</v>
      </c>
      <c r="E7" s="34" t="s">
        <v>31</v>
      </c>
      <c r="F7" s="34" t="s">
        <v>32</v>
      </c>
      <c r="G7" s="34" t="s">
        <v>31</v>
      </c>
      <c r="H7" s="34" t="s">
        <v>32</v>
      </c>
      <c r="I7" s="23" t="s">
        <v>31</v>
      </c>
    </row>
    <row r="8" spans="1:9" s="1" customFormat="1" ht="18.75" customHeight="1" x14ac:dyDescent="0.3">
      <c r="A8" s="87" t="s">
        <v>16</v>
      </c>
      <c r="B8" s="6" t="s">
        <v>1</v>
      </c>
      <c r="C8" s="7">
        <v>1</v>
      </c>
      <c r="D8" s="7"/>
      <c r="E8" s="7">
        <v>1</v>
      </c>
      <c r="F8" s="7"/>
      <c r="G8" s="15">
        <v>1</v>
      </c>
      <c r="H8" s="15"/>
      <c r="I8" s="39">
        <v>2</v>
      </c>
    </row>
    <row r="9" spans="1:9" s="1" customFormat="1" x14ac:dyDescent="0.3">
      <c r="A9" s="87"/>
      <c r="B9" s="31" t="s">
        <v>2</v>
      </c>
      <c r="C9" s="39">
        <v>3</v>
      </c>
      <c r="D9" s="39"/>
      <c r="E9" s="39">
        <v>3</v>
      </c>
      <c r="F9" s="39"/>
      <c r="G9" s="15">
        <v>3</v>
      </c>
      <c r="H9" s="15"/>
      <c r="I9" s="39">
        <v>3</v>
      </c>
    </row>
    <row r="10" spans="1:9" s="1" customFormat="1" x14ac:dyDescent="0.3">
      <c r="A10" s="9" t="s">
        <v>17</v>
      </c>
      <c r="B10" s="31" t="s">
        <v>7</v>
      </c>
      <c r="C10" s="39">
        <v>3</v>
      </c>
      <c r="D10" s="39"/>
      <c r="E10" s="39"/>
      <c r="F10" s="39">
        <v>4</v>
      </c>
      <c r="G10" s="15">
        <v>3</v>
      </c>
      <c r="H10" s="15"/>
      <c r="I10" s="39">
        <v>3</v>
      </c>
    </row>
    <row r="11" spans="1:9" s="1" customFormat="1" ht="22.5" customHeight="1" x14ac:dyDescent="0.25">
      <c r="A11" s="67" t="s">
        <v>18</v>
      </c>
      <c r="B11" s="79" t="s">
        <v>50</v>
      </c>
      <c r="C11" s="13"/>
      <c r="D11" s="13">
        <v>6</v>
      </c>
      <c r="E11" s="13"/>
      <c r="F11" s="13">
        <v>6</v>
      </c>
      <c r="G11" s="15"/>
      <c r="H11" s="16">
        <v>6</v>
      </c>
      <c r="I11" s="38">
        <v>5</v>
      </c>
    </row>
    <row r="12" spans="1:9" s="1" customFormat="1" ht="20.25" customHeight="1" x14ac:dyDescent="0.25">
      <c r="A12" s="68"/>
      <c r="B12" s="80"/>
      <c r="C12" s="13">
        <v>4</v>
      </c>
      <c r="D12" s="13"/>
      <c r="E12" s="13"/>
      <c r="F12" s="13"/>
      <c r="G12" s="15"/>
      <c r="H12" s="16"/>
      <c r="I12" s="41"/>
    </row>
    <row r="13" spans="1:9" s="1" customFormat="1" x14ac:dyDescent="0.3">
      <c r="A13" s="69"/>
      <c r="B13" s="31" t="s">
        <v>4</v>
      </c>
      <c r="C13" s="38">
        <v>1</v>
      </c>
      <c r="D13" s="38"/>
      <c r="E13" s="38">
        <v>1</v>
      </c>
      <c r="F13" s="38"/>
      <c r="G13" s="15"/>
      <c r="H13" s="39">
        <v>4</v>
      </c>
      <c r="I13" s="39">
        <v>1</v>
      </c>
    </row>
    <row r="14" spans="1:9" s="1" customFormat="1" ht="18.75" customHeight="1" x14ac:dyDescent="0.3">
      <c r="A14" s="70" t="s">
        <v>47</v>
      </c>
      <c r="B14" s="31" t="s">
        <v>6</v>
      </c>
      <c r="C14" s="38">
        <v>2</v>
      </c>
      <c r="D14" s="38"/>
      <c r="E14" s="38">
        <v>2</v>
      </c>
      <c r="F14" s="38"/>
      <c r="G14" s="15">
        <v>2</v>
      </c>
      <c r="H14" s="39"/>
      <c r="I14" s="39">
        <v>2</v>
      </c>
    </row>
    <row r="15" spans="1:9" s="1" customFormat="1" ht="18.75" customHeight="1" x14ac:dyDescent="0.3">
      <c r="A15" s="71"/>
      <c r="B15" s="4" t="s">
        <v>27</v>
      </c>
      <c r="C15" s="38">
        <v>2</v>
      </c>
      <c r="D15" s="38"/>
      <c r="E15" s="38">
        <v>2</v>
      </c>
      <c r="F15" s="38"/>
      <c r="G15" s="15">
        <v>2</v>
      </c>
      <c r="H15" s="39"/>
      <c r="I15" s="39">
        <v>2</v>
      </c>
    </row>
    <row r="16" spans="1:9" s="1" customFormat="1" ht="18.75" customHeight="1" x14ac:dyDescent="0.3">
      <c r="A16" s="71"/>
      <c r="B16" s="4" t="s">
        <v>10</v>
      </c>
      <c r="C16" s="38"/>
      <c r="D16" s="38"/>
      <c r="E16" s="38"/>
      <c r="F16" s="38">
        <v>2</v>
      </c>
      <c r="G16" s="15"/>
      <c r="H16" s="39"/>
      <c r="I16" s="39"/>
    </row>
    <row r="17" spans="1:9" s="1" customFormat="1" ht="18.75" customHeight="1" x14ac:dyDescent="0.3">
      <c r="A17" s="72"/>
      <c r="B17" s="4" t="s">
        <v>9</v>
      </c>
      <c r="C17" s="38"/>
      <c r="D17" s="38"/>
      <c r="E17" s="38"/>
      <c r="F17" s="38">
        <v>2</v>
      </c>
      <c r="G17" s="15"/>
      <c r="H17" s="39"/>
      <c r="I17" s="39"/>
    </row>
    <row r="18" spans="1:9" s="1" customFormat="1" x14ac:dyDescent="0.3">
      <c r="A18" s="67" t="s">
        <v>48</v>
      </c>
      <c r="B18" s="31" t="s">
        <v>20</v>
      </c>
      <c r="C18" s="38"/>
      <c r="D18" s="38">
        <v>3</v>
      </c>
      <c r="E18" s="38"/>
      <c r="F18" s="38"/>
      <c r="G18" s="15"/>
      <c r="H18" s="39"/>
      <c r="I18" s="39">
        <v>1</v>
      </c>
    </row>
    <row r="19" spans="1:9" s="1" customFormat="1" x14ac:dyDescent="0.3">
      <c r="A19" s="68"/>
      <c r="B19" s="31" t="s">
        <v>21</v>
      </c>
      <c r="C19" s="38"/>
      <c r="D19" s="38">
        <v>3</v>
      </c>
      <c r="E19" s="38"/>
      <c r="F19" s="38"/>
      <c r="G19" s="15"/>
      <c r="H19" s="39"/>
      <c r="I19" s="39">
        <v>1</v>
      </c>
    </row>
    <row r="20" spans="1:9" s="1" customFormat="1" x14ac:dyDescent="0.3">
      <c r="A20" s="68"/>
      <c r="B20" s="31" t="s">
        <v>19</v>
      </c>
      <c r="C20" s="38">
        <v>2</v>
      </c>
      <c r="D20" s="38"/>
      <c r="E20" s="38"/>
      <c r="F20" s="38"/>
      <c r="G20" s="15"/>
      <c r="H20" s="39">
        <v>5</v>
      </c>
      <c r="I20" s="39">
        <v>2</v>
      </c>
    </row>
    <row r="21" spans="1:9" s="1" customFormat="1" ht="18.75" customHeight="1" x14ac:dyDescent="0.3">
      <c r="A21" s="69"/>
      <c r="B21" s="31" t="s">
        <v>3</v>
      </c>
      <c r="C21" s="38"/>
      <c r="D21" s="38"/>
      <c r="E21" s="38">
        <v>3</v>
      </c>
      <c r="F21" s="38"/>
      <c r="G21" s="15"/>
      <c r="H21" s="39"/>
      <c r="I21" s="39"/>
    </row>
    <row r="22" spans="1:9" s="1" customFormat="1" ht="38.25" customHeight="1" x14ac:dyDescent="0.3">
      <c r="A22" s="73" t="s">
        <v>24</v>
      </c>
      <c r="B22" s="10" t="s">
        <v>5</v>
      </c>
      <c r="C22" s="38">
        <v>3</v>
      </c>
      <c r="D22" s="38"/>
      <c r="E22" s="38">
        <v>3</v>
      </c>
      <c r="F22" s="38"/>
      <c r="G22" s="16">
        <v>3</v>
      </c>
      <c r="H22" s="39"/>
      <c r="I22" s="38">
        <v>3</v>
      </c>
    </row>
    <row r="23" spans="1:9" s="1" customFormat="1" ht="50.25" customHeight="1" x14ac:dyDescent="0.3">
      <c r="A23" s="74"/>
      <c r="B23" s="11" t="s">
        <v>22</v>
      </c>
      <c r="C23" s="38">
        <v>1</v>
      </c>
      <c r="D23" s="38"/>
      <c r="E23" s="38">
        <v>1</v>
      </c>
      <c r="F23" s="38"/>
      <c r="G23" s="16">
        <v>1</v>
      </c>
      <c r="H23" s="39"/>
      <c r="I23" s="39">
        <v>1</v>
      </c>
    </row>
    <row r="24" spans="1:9" s="1" customFormat="1" ht="32.25" customHeight="1" x14ac:dyDescent="0.3">
      <c r="A24" s="12" t="s">
        <v>23</v>
      </c>
      <c r="B24" s="10" t="s">
        <v>14</v>
      </c>
      <c r="C24" s="38">
        <v>1</v>
      </c>
      <c r="D24" s="38"/>
      <c r="E24" s="38">
        <v>1</v>
      </c>
      <c r="F24" s="38"/>
      <c r="G24" s="16">
        <v>1</v>
      </c>
      <c r="H24" s="39"/>
      <c r="I24" s="39"/>
    </row>
    <row r="25" spans="1:9" s="1" customFormat="1" x14ac:dyDescent="0.3">
      <c r="A25" s="75" t="s">
        <v>33</v>
      </c>
      <c r="B25" s="76"/>
      <c r="C25" s="17">
        <f>SUM(C8:C24)-C12</f>
        <v>19</v>
      </c>
      <c r="D25" s="17">
        <f t="shared" ref="D25:F25" si="0">SUM(D8:D24)</f>
        <v>12</v>
      </c>
      <c r="E25" s="17">
        <f t="shared" si="0"/>
        <v>17</v>
      </c>
      <c r="F25" s="17">
        <f t="shared" si="0"/>
        <v>14</v>
      </c>
      <c r="G25" s="37">
        <f>SUM(G8:G24)</f>
        <v>16</v>
      </c>
      <c r="H25" s="25">
        <f>SUM(H8:H24)</f>
        <v>15</v>
      </c>
      <c r="I25" s="81">
        <f t="shared" ref="I25" si="1">SUM(I8:I24)</f>
        <v>26</v>
      </c>
    </row>
    <row r="26" spans="1:9" s="1" customFormat="1" ht="21.75" customHeight="1" x14ac:dyDescent="0.25">
      <c r="A26" s="77"/>
      <c r="B26" s="78"/>
      <c r="C26" s="62">
        <f>C25+D25</f>
        <v>31</v>
      </c>
      <c r="D26" s="63"/>
      <c r="E26" s="62">
        <f>E25+F25</f>
        <v>31</v>
      </c>
      <c r="F26" s="63"/>
      <c r="G26" s="83">
        <f>G25+H25</f>
        <v>31</v>
      </c>
      <c r="H26" s="84"/>
      <c r="I26" s="82"/>
    </row>
    <row r="27" spans="1:9" s="1" customFormat="1" ht="31.5" customHeight="1" x14ac:dyDescent="0.3">
      <c r="A27" s="61" t="s">
        <v>8</v>
      </c>
      <c r="B27" s="61"/>
      <c r="C27" s="62">
        <v>34</v>
      </c>
      <c r="D27" s="63"/>
      <c r="E27" s="62">
        <v>34</v>
      </c>
      <c r="F27" s="63"/>
      <c r="G27" s="45">
        <v>34</v>
      </c>
      <c r="H27" s="64"/>
      <c r="I27" s="40">
        <v>34</v>
      </c>
    </row>
    <row r="28" spans="1:9" s="1" customFormat="1" ht="18.75" customHeight="1" x14ac:dyDescent="0.25">
      <c r="A28" s="65" t="s">
        <v>34</v>
      </c>
      <c r="B28" s="66"/>
      <c r="C28" s="62">
        <f>C27-C26</f>
        <v>3</v>
      </c>
      <c r="D28" s="63"/>
      <c r="E28" s="62">
        <f>E27-E26</f>
        <v>3</v>
      </c>
      <c r="F28" s="63"/>
      <c r="G28" s="45">
        <f>G27-G26</f>
        <v>3</v>
      </c>
      <c r="H28" s="64"/>
      <c r="I28" s="24" t="s">
        <v>44</v>
      </c>
    </row>
    <row r="29" spans="1:9" s="1" customFormat="1" ht="18.75" customHeight="1" x14ac:dyDescent="0.3">
      <c r="A29" s="58" t="s">
        <v>35</v>
      </c>
      <c r="B29" s="59"/>
      <c r="C29" s="59"/>
      <c r="D29" s="59"/>
      <c r="E29" s="59"/>
      <c r="F29" s="59"/>
      <c r="G29" s="59"/>
      <c r="H29" s="59"/>
      <c r="I29" s="59"/>
    </row>
    <row r="30" spans="1:9" s="1" customFormat="1" x14ac:dyDescent="0.3">
      <c r="A30" s="50" t="s">
        <v>13</v>
      </c>
      <c r="B30" s="51"/>
      <c r="C30" s="60">
        <v>1</v>
      </c>
      <c r="D30" s="60"/>
      <c r="E30" s="60"/>
      <c r="F30" s="60"/>
      <c r="G30" s="60"/>
      <c r="H30" s="52"/>
      <c r="I30" s="15">
        <v>0.5</v>
      </c>
    </row>
    <row r="31" spans="1:9" s="1" customFormat="1" x14ac:dyDescent="0.3">
      <c r="A31" s="32" t="s">
        <v>40</v>
      </c>
      <c r="B31" s="33"/>
      <c r="C31" s="52"/>
      <c r="D31" s="53"/>
      <c r="E31" s="53"/>
      <c r="F31" s="53"/>
      <c r="G31" s="53"/>
      <c r="H31" s="53"/>
      <c r="I31" s="15">
        <v>0.5</v>
      </c>
    </row>
    <row r="32" spans="1:9" s="1" customFormat="1" x14ac:dyDescent="0.3">
      <c r="A32" s="50" t="s">
        <v>12</v>
      </c>
      <c r="B32" s="51"/>
      <c r="C32" s="52">
        <v>1</v>
      </c>
      <c r="D32" s="53"/>
      <c r="E32" s="53"/>
      <c r="F32" s="53"/>
      <c r="G32" s="53"/>
      <c r="H32" s="53"/>
      <c r="I32" s="15"/>
    </row>
    <row r="33" spans="1:10" s="1" customFormat="1" x14ac:dyDescent="0.3">
      <c r="A33" s="50" t="s">
        <v>26</v>
      </c>
      <c r="B33" s="51"/>
      <c r="C33" s="52">
        <v>1</v>
      </c>
      <c r="D33" s="53"/>
      <c r="E33" s="53"/>
      <c r="F33" s="53"/>
      <c r="G33" s="53"/>
      <c r="H33" s="53"/>
      <c r="I33" s="15">
        <v>1</v>
      </c>
    </row>
    <row r="34" spans="1:10" s="1" customFormat="1" x14ac:dyDescent="0.3">
      <c r="A34" s="50" t="s">
        <v>11</v>
      </c>
      <c r="B34" s="51"/>
      <c r="C34" s="52">
        <v>1</v>
      </c>
      <c r="D34" s="53"/>
      <c r="E34" s="53"/>
      <c r="F34" s="53"/>
      <c r="G34" s="53"/>
      <c r="H34" s="53"/>
      <c r="I34" s="15"/>
    </row>
    <row r="35" spans="1:10" s="1" customFormat="1" x14ac:dyDescent="0.3">
      <c r="A35" s="50" t="s">
        <v>41</v>
      </c>
      <c r="B35" s="51"/>
      <c r="C35" s="52"/>
      <c r="D35" s="53"/>
      <c r="E35" s="53"/>
      <c r="F35" s="53"/>
      <c r="G35" s="53"/>
      <c r="H35" s="53"/>
      <c r="I35" s="15">
        <v>1</v>
      </c>
    </row>
    <row r="36" spans="1:10" s="1" customFormat="1" x14ac:dyDescent="0.3">
      <c r="A36" s="50" t="s">
        <v>42</v>
      </c>
      <c r="B36" s="51"/>
      <c r="C36" s="52"/>
      <c r="D36" s="53"/>
      <c r="E36" s="53"/>
      <c r="F36" s="53"/>
      <c r="G36" s="53"/>
      <c r="H36" s="53"/>
      <c r="I36" s="15">
        <v>1</v>
      </c>
    </row>
    <row r="37" spans="1:10" s="1" customFormat="1" x14ac:dyDescent="0.3">
      <c r="A37" s="50" t="s">
        <v>43</v>
      </c>
      <c r="B37" s="51"/>
      <c r="C37" s="52"/>
      <c r="D37" s="53"/>
      <c r="E37" s="53"/>
      <c r="F37" s="53"/>
      <c r="G37" s="53"/>
      <c r="H37" s="53"/>
      <c r="I37" s="15">
        <v>1</v>
      </c>
    </row>
    <row r="38" spans="1:10" s="1" customFormat="1" x14ac:dyDescent="0.3">
      <c r="A38" s="32" t="s">
        <v>7</v>
      </c>
      <c r="B38" s="33"/>
      <c r="C38" s="52">
        <v>1</v>
      </c>
      <c r="D38" s="53"/>
      <c r="E38" s="53"/>
      <c r="F38" s="53"/>
      <c r="G38" s="53"/>
      <c r="H38" s="54"/>
      <c r="I38" s="15"/>
    </row>
    <row r="39" spans="1:10" ht="32.25" customHeight="1" x14ac:dyDescent="0.25">
      <c r="A39" s="55" t="s">
        <v>36</v>
      </c>
      <c r="B39" s="55"/>
      <c r="C39" s="56">
        <f>SUM(C30:C38)</f>
        <v>5</v>
      </c>
      <c r="D39" s="57"/>
      <c r="E39" s="57"/>
      <c r="F39" s="57"/>
      <c r="G39" s="57"/>
      <c r="H39" s="57"/>
      <c r="I39" s="35">
        <f>SUM(I30:I37)</f>
        <v>5</v>
      </c>
    </row>
    <row r="40" spans="1:10" ht="33.75" customHeight="1" x14ac:dyDescent="0.25">
      <c r="A40" s="18" t="s">
        <v>37</v>
      </c>
      <c r="B40" s="19" t="s">
        <v>38</v>
      </c>
      <c r="C40" s="26"/>
      <c r="D40" s="27"/>
      <c r="E40" s="27">
        <v>3</v>
      </c>
      <c r="F40" s="27"/>
      <c r="G40" s="27"/>
      <c r="H40" s="27"/>
      <c r="I40" s="14"/>
    </row>
    <row r="41" spans="1:10" x14ac:dyDescent="0.25">
      <c r="A41" s="43" t="s">
        <v>39</v>
      </c>
      <c r="B41" s="44"/>
      <c r="C41" s="45">
        <f>C8+C9+C10+D11+C13+H13+C14+C15+F16+F17+D18+D19+C20+E21+H20+C22+C23+C24+E24+G24+C30+C32+C33+C34+C38+E40+C12</f>
        <v>61</v>
      </c>
      <c r="D41" s="46"/>
      <c r="E41" s="46"/>
      <c r="F41" s="46"/>
      <c r="G41" s="46"/>
      <c r="H41" s="46"/>
      <c r="I41" s="23">
        <f>I25+39:39</f>
        <v>31</v>
      </c>
      <c r="J41" s="28">
        <f>SUM(C41:I41)</f>
        <v>92</v>
      </c>
    </row>
    <row r="42" spans="1:10" ht="44.25" customHeight="1" x14ac:dyDescent="0.25">
      <c r="A42" s="48" t="s">
        <v>51</v>
      </c>
      <c r="B42" s="49"/>
      <c r="C42" s="49"/>
      <c r="D42" s="49"/>
      <c r="E42" s="49"/>
      <c r="F42" s="49"/>
      <c r="G42" s="49"/>
      <c r="H42" s="49"/>
      <c r="I42" s="49"/>
      <c r="J42" s="28"/>
    </row>
    <row r="43" spans="1:10" ht="28.5" customHeight="1" x14ac:dyDescent="0.3">
      <c r="A43" s="20"/>
      <c r="C43" s="36"/>
      <c r="D43" s="36"/>
      <c r="E43" s="36"/>
      <c r="F43" s="36"/>
    </row>
    <row r="44" spans="1:10" ht="32.25" customHeight="1" x14ac:dyDescent="0.3">
      <c r="A44" s="21"/>
      <c r="C44" s="47"/>
      <c r="D44" s="47"/>
      <c r="E44" s="47"/>
      <c r="F44" s="47"/>
      <c r="G44" s="47"/>
      <c r="H44" s="47"/>
      <c r="I44" s="47"/>
    </row>
    <row r="45" spans="1:10" ht="30" customHeight="1" x14ac:dyDescent="0.3">
      <c r="A45" s="21"/>
      <c r="C45" s="47"/>
      <c r="D45" s="47"/>
      <c r="E45" s="47"/>
      <c r="F45" s="47"/>
      <c r="G45" s="47"/>
      <c r="H45" s="47"/>
      <c r="I45" s="47"/>
    </row>
    <row r="46" spans="1:10" x14ac:dyDescent="0.3">
      <c r="A46" s="22"/>
      <c r="C46" s="42"/>
      <c r="D46" s="42"/>
      <c r="E46" s="42"/>
      <c r="F46" s="42"/>
      <c r="G46" s="42"/>
      <c r="H46" s="42"/>
      <c r="I46" s="42"/>
    </row>
    <row r="47" spans="1:10" x14ac:dyDescent="0.3">
      <c r="A47" s="22"/>
      <c r="C47" s="20"/>
      <c r="D47" s="20"/>
      <c r="E47" s="20"/>
      <c r="F47" s="20"/>
    </row>
  </sheetData>
  <mergeCells count="57">
    <mergeCell ref="B1:I1"/>
    <mergeCell ref="A8:A9"/>
    <mergeCell ref="A2:I2"/>
    <mergeCell ref="A4:B4"/>
    <mergeCell ref="C4:H4"/>
    <mergeCell ref="I4:I5"/>
    <mergeCell ref="A5:A7"/>
    <mergeCell ref="B5:B7"/>
    <mergeCell ref="C5:D5"/>
    <mergeCell ref="E5:F5"/>
    <mergeCell ref="G5:H5"/>
    <mergeCell ref="I25:I26"/>
    <mergeCell ref="C26:D26"/>
    <mergeCell ref="E26:F26"/>
    <mergeCell ref="G26:H26"/>
    <mergeCell ref="C6:D6"/>
    <mergeCell ref="E6:F6"/>
    <mergeCell ref="G6:H6"/>
    <mergeCell ref="A11:A13"/>
    <mergeCell ref="A14:A17"/>
    <mergeCell ref="A18:A21"/>
    <mergeCell ref="A22:A23"/>
    <mergeCell ref="A25:B26"/>
    <mergeCell ref="B11:B12"/>
    <mergeCell ref="A27:B27"/>
    <mergeCell ref="C27:D27"/>
    <mergeCell ref="E27:F27"/>
    <mergeCell ref="G27:H27"/>
    <mergeCell ref="A28:B28"/>
    <mergeCell ref="C28:D28"/>
    <mergeCell ref="E28:F28"/>
    <mergeCell ref="G28:H28"/>
    <mergeCell ref="A32:B32"/>
    <mergeCell ref="C32:H32"/>
    <mergeCell ref="A33:B33"/>
    <mergeCell ref="C33:H33"/>
    <mergeCell ref="A29:I29"/>
    <mergeCell ref="A30:B30"/>
    <mergeCell ref="C30:H30"/>
    <mergeCell ref="C31:H31"/>
    <mergeCell ref="A36:B36"/>
    <mergeCell ref="C36:H36"/>
    <mergeCell ref="A34:B34"/>
    <mergeCell ref="C34:H34"/>
    <mergeCell ref="A35:B35"/>
    <mergeCell ref="C35:H35"/>
    <mergeCell ref="A37:B37"/>
    <mergeCell ref="C37:H37"/>
    <mergeCell ref="C38:H38"/>
    <mergeCell ref="A39:B39"/>
    <mergeCell ref="C39:H39"/>
    <mergeCell ref="C46:I46"/>
    <mergeCell ref="A41:B41"/>
    <mergeCell ref="C41:H41"/>
    <mergeCell ref="C44:I44"/>
    <mergeCell ref="C45:I45"/>
    <mergeCell ref="A42:I42"/>
  </mergeCells>
  <pageMargins left="0.15748031496062992" right="0.15748031496062992" top="0.39370078740157483" bottom="0.39370078740157483" header="0.11811023622047245" footer="0.31496062992125984"/>
  <pageSetup paperSize="9"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 СОО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2016-09-25T16:22:45Z</dcterms:modified>
</cp:coreProperties>
</file>